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0" yWindow="170" windowWidth="7470" windowHeight="7940" tabRatio="744" activeTab="0"/>
  </bookViews>
  <sheets>
    <sheet name="3-1地区別人口・世帯数の推移" sheetId="1" r:id="rId1"/>
  </sheets>
  <definedNames/>
  <calcPr fullCalcOnLoad="1"/>
</workbook>
</file>

<file path=xl/sharedStrings.xml><?xml version="1.0" encoding="utf-8"?>
<sst xmlns="http://schemas.openxmlformats.org/spreadsheetml/2006/main" count="135" uniqueCount="37">
  <si>
    <t>平成７年</t>
  </si>
  <si>
    <t>１．地区別人口・世帯数の推移</t>
  </si>
  <si>
    <t>３．国勢調査</t>
  </si>
  <si>
    <t>３． 国　　勢　　調　　査</t>
  </si>
  <si>
    <t>単位：世帯、人</t>
  </si>
  <si>
    <t>　　　　　　　区　分
　　年</t>
  </si>
  <si>
    <t>美濃地区</t>
  </si>
  <si>
    <t>洲原地区</t>
  </si>
  <si>
    <t>下牧地区</t>
  </si>
  <si>
    <t>世帯数</t>
  </si>
  <si>
    <t>総数</t>
  </si>
  <si>
    <t>男</t>
  </si>
  <si>
    <t>女</t>
  </si>
  <si>
    <t>昭和35年</t>
  </si>
  <si>
    <t>昭和40年</t>
  </si>
  <si>
    <t>昭和45年</t>
  </si>
  <si>
    <t>昭和50年</t>
  </si>
  <si>
    <t>昭和55年</t>
  </si>
  <si>
    <t>昭和60年</t>
  </si>
  <si>
    <t>平成２年</t>
  </si>
  <si>
    <t>平成12年</t>
  </si>
  <si>
    <t>上牧地区</t>
  </si>
  <si>
    <t>大矢田地区</t>
  </si>
  <si>
    <t>藍見地区</t>
  </si>
  <si>
    <t>中有知地区</t>
  </si>
  <si>
    <t>全地区合計</t>
  </si>
  <si>
    <t>注：各年１０月１日現在</t>
  </si>
  <si>
    <t>資料：国勢調査</t>
  </si>
  <si>
    <t>　　昭和３０～５５年の数値は、岐阜県早期集計及び要計表から算出したものであるため、他の国勢調査の</t>
  </si>
  <si>
    <t xml:space="preserve">  　数値と一致しない。</t>
  </si>
  <si>
    <t>平成17年</t>
  </si>
  <si>
    <t>平成22年</t>
  </si>
  <si>
    <t>ー</t>
  </si>
  <si>
    <t>もみじケ丘(大矢田・藍見）</t>
  </si>
  <si>
    <t>平成22年</t>
  </si>
  <si>
    <t>平成27年</t>
  </si>
  <si>
    <t>令和2年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</si>
</sst>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 "/>
    <numFmt numFmtId="179" formatCode="[$-411]ggge&quot;年&quot;m&quot;月&quot;"/>
    <numFmt numFmtId="180" formatCode="#,###\-_ "/>
    <numFmt numFmtId="181" formatCode="#,##0.0;&quot;△ &quot;#,##0.0"/>
    <numFmt numFmtId="182" formatCode="0.0"/>
    <numFmt numFmtId="183" formatCode="#,##0;&quot;△ &quot;#,##0"/>
    <numFmt numFmtId="184" formatCode="_ * #,##0\ ;_ * \-#,##0\ ;_ * &quot;-&quot;_ ;_ @_ "/>
    <numFmt numFmtId="185" formatCode="[$-411]ggge&quot;年&quot;"/>
    <numFmt numFmtId="186" formatCode="#,##0.0_);\(#,##0.0\)"/>
    <numFmt numFmtId="187" formatCode="\(#,##0.0\)_);\(#,##0.0\)"/>
    <numFmt numFmtId="188" formatCode="#,##0.00;&quot;△ &quot;#,##0.00"/>
    <numFmt numFmtId="189" formatCode="#,###,###,##0;&quot; -&quot;###,###,##0"/>
    <numFmt numFmtId="190" formatCode="###,###,##0;&quot;-&quot;##,###,##0"/>
    <numFmt numFmtId="191" formatCode="\ ###,###,##0;&quot;-&quot;###,###,##0"/>
  </numFmts>
  <fonts count="45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b/>
      <sz val="13"/>
      <name val="ＭＳ Ｐ明朝"/>
      <family val="1"/>
    </font>
    <font>
      <b/>
      <sz val="16"/>
      <color indexed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distributed" vertical="center"/>
    </xf>
    <xf numFmtId="0" fontId="10" fillId="0" borderId="0" xfId="0" applyNumberFormat="1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distributed"/>
    </xf>
    <xf numFmtId="49" fontId="4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 vertical="center"/>
    </xf>
    <xf numFmtId="183" fontId="9" fillId="0" borderId="0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183" fontId="0" fillId="0" borderId="15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183" fontId="9" fillId="0" borderId="13" xfId="0" applyNumberFormat="1" applyFont="1" applyFill="1" applyBorder="1" applyAlignment="1">
      <alignment horizontal="right" vertical="center"/>
    </xf>
    <xf numFmtId="183" fontId="0" fillId="0" borderId="0" xfId="0" applyNumberFormat="1" applyFill="1" applyBorder="1" applyAlignment="1">
      <alignment horizontal="right" vertical="center"/>
    </xf>
    <xf numFmtId="183" fontId="0" fillId="0" borderId="15" xfId="0" applyNumberFormat="1" applyFill="1" applyBorder="1" applyAlignment="1">
      <alignment horizontal="right" vertical="center"/>
    </xf>
    <xf numFmtId="183" fontId="0" fillId="0" borderId="13" xfId="0" applyNumberFormat="1" applyFill="1" applyBorder="1" applyAlignment="1">
      <alignment horizontal="right" vertical="center"/>
    </xf>
    <xf numFmtId="183" fontId="0" fillId="0" borderId="16" xfId="0" applyNumberFormat="1" applyFont="1" applyFill="1" applyBorder="1" applyAlignment="1">
      <alignment horizontal="right" vertical="center"/>
    </xf>
    <xf numFmtId="183" fontId="0" fillId="0" borderId="17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9" fillId="0" borderId="21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183" fontId="9" fillId="0" borderId="17" xfId="0" applyNumberFormat="1" applyFont="1" applyFill="1" applyBorder="1" applyAlignment="1">
      <alignment horizontal="right" vertical="center"/>
    </xf>
    <xf numFmtId="183" fontId="9" fillId="0" borderId="23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E5" sqref="E5"/>
    </sheetView>
  </sheetViews>
  <sheetFormatPr defaultColWidth="9.00390625" defaultRowHeight="13.5"/>
  <cols>
    <col min="1" max="1" width="16.00390625" style="1" customWidth="1"/>
    <col min="2" max="13" width="10.125" style="1" customWidth="1"/>
    <col min="14" max="16384" width="9.00390625" style="1" customWidth="1"/>
  </cols>
  <sheetData>
    <row r="1" spans="1:7" s="5" customFormat="1" ht="18" customHeight="1">
      <c r="A1" s="17" t="s">
        <v>2</v>
      </c>
      <c r="B1" s="4"/>
      <c r="C1" s="6"/>
      <c r="D1" s="7"/>
      <c r="E1" s="7"/>
      <c r="F1" s="7"/>
      <c r="G1" s="7"/>
    </row>
    <row r="2" s="5" customFormat="1" ht="12.75" customHeight="1"/>
    <row r="3" spans="1:13" s="5" customFormat="1" ht="18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3:13" s="5" customFormat="1" ht="12.75" customHeight="1">
      <c r="C4" s="8"/>
      <c r="D4" s="9"/>
      <c r="E4" s="9"/>
      <c r="F4" s="9"/>
      <c r="G4" s="9"/>
      <c r="M4" s="8"/>
    </row>
    <row r="5" spans="1:13" s="5" customFormat="1" ht="18" customHeight="1">
      <c r="A5" s="16" t="s">
        <v>1</v>
      </c>
      <c r="B5" s="11"/>
      <c r="C5" s="11"/>
      <c r="D5" s="12"/>
      <c r="K5" s="10"/>
      <c r="L5" s="11"/>
      <c r="M5" s="11"/>
    </row>
    <row r="6" s="14" customFormat="1" ht="18" customHeight="1">
      <c r="M6" s="23" t="s">
        <v>4</v>
      </c>
    </row>
    <row r="7" spans="1:13" s="14" customFormat="1" ht="18" customHeight="1">
      <c r="A7" s="32" t="s">
        <v>5</v>
      </c>
      <c r="B7" s="40" t="s">
        <v>6</v>
      </c>
      <c r="C7" s="41"/>
      <c r="D7" s="41"/>
      <c r="E7" s="41"/>
      <c r="F7" s="40" t="s">
        <v>7</v>
      </c>
      <c r="G7" s="41"/>
      <c r="H7" s="41"/>
      <c r="I7" s="42"/>
      <c r="J7" s="40" t="s">
        <v>8</v>
      </c>
      <c r="K7" s="41"/>
      <c r="L7" s="41"/>
      <c r="M7" s="41"/>
    </row>
    <row r="8" spans="1:13" s="14" customFormat="1" ht="18" customHeight="1">
      <c r="A8" s="39"/>
      <c r="B8" s="19" t="s">
        <v>9</v>
      </c>
      <c r="C8" s="19" t="s">
        <v>10</v>
      </c>
      <c r="D8" s="19" t="s">
        <v>11</v>
      </c>
      <c r="E8" s="21" t="s">
        <v>12</v>
      </c>
      <c r="F8" s="19" t="s">
        <v>9</v>
      </c>
      <c r="G8" s="19" t="s">
        <v>10</v>
      </c>
      <c r="H8" s="19" t="s">
        <v>11</v>
      </c>
      <c r="I8" s="19" t="s">
        <v>12</v>
      </c>
      <c r="J8" s="19" t="s">
        <v>9</v>
      </c>
      <c r="K8" s="19" t="s">
        <v>10</v>
      </c>
      <c r="L8" s="19" t="s">
        <v>11</v>
      </c>
      <c r="M8" s="21" t="s">
        <v>12</v>
      </c>
    </row>
    <row r="9" spans="1:13" s="14" customFormat="1" ht="24" customHeight="1">
      <c r="A9" s="20" t="s">
        <v>13</v>
      </c>
      <c r="B9" s="24">
        <v>2417</v>
      </c>
      <c r="C9" s="25">
        <f aca="true" t="shared" si="0" ref="C9:C17">SUM(D9:E9)</f>
        <v>10847</v>
      </c>
      <c r="D9" s="18">
        <v>5108</v>
      </c>
      <c r="E9" s="18">
        <v>5739</v>
      </c>
      <c r="F9" s="24">
        <v>513</v>
      </c>
      <c r="G9" s="25">
        <f aca="true" t="shared" si="1" ref="G9:G17">IF(F9="-","-",SUM(H9:I9))</f>
        <v>2450</v>
      </c>
      <c r="H9" s="18">
        <v>1202</v>
      </c>
      <c r="I9" s="26">
        <v>1248</v>
      </c>
      <c r="J9" s="24">
        <v>1070</v>
      </c>
      <c r="K9" s="25">
        <f aca="true" t="shared" si="2" ref="K9:K17">SUM(L9:M9)</f>
        <v>5690</v>
      </c>
      <c r="L9" s="18">
        <v>2713</v>
      </c>
      <c r="M9" s="18">
        <v>2977</v>
      </c>
    </row>
    <row r="10" spans="1:13" s="14" customFormat="1" ht="24" customHeight="1">
      <c r="A10" s="20" t="s">
        <v>14</v>
      </c>
      <c r="B10" s="24">
        <v>2560</v>
      </c>
      <c r="C10" s="25">
        <f t="shared" si="0"/>
        <v>10737</v>
      </c>
      <c r="D10" s="18">
        <v>5060</v>
      </c>
      <c r="E10" s="18">
        <v>5677</v>
      </c>
      <c r="F10" s="24">
        <v>496</v>
      </c>
      <c r="G10" s="25">
        <f t="shared" si="1"/>
        <v>2281</v>
      </c>
      <c r="H10" s="18">
        <v>1123</v>
      </c>
      <c r="I10" s="26">
        <v>1158</v>
      </c>
      <c r="J10" s="24">
        <v>1007</v>
      </c>
      <c r="K10" s="25">
        <f t="shared" si="2"/>
        <v>4865</v>
      </c>
      <c r="L10" s="18">
        <v>2317</v>
      </c>
      <c r="M10" s="18">
        <v>2548</v>
      </c>
    </row>
    <row r="11" spans="1:13" s="14" customFormat="1" ht="24" customHeight="1">
      <c r="A11" s="20" t="s">
        <v>15</v>
      </c>
      <c r="B11" s="24">
        <v>2631</v>
      </c>
      <c r="C11" s="25">
        <f t="shared" si="0"/>
        <v>10752</v>
      </c>
      <c r="D11" s="18">
        <v>5138</v>
      </c>
      <c r="E11" s="18">
        <v>5614</v>
      </c>
      <c r="F11" s="24">
        <v>508</v>
      </c>
      <c r="G11" s="25">
        <f t="shared" si="1"/>
        <v>2188</v>
      </c>
      <c r="H11" s="18">
        <v>1063</v>
      </c>
      <c r="I11" s="26">
        <v>1125</v>
      </c>
      <c r="J11" s="24">
        <v>995</v>
      </c>
      <c r="K11" s="25">
        <f t="shared" si="2"/>
        <v>4404</v>
      </c>
      <c r="L11" s="18">
        <v>2098</v>
      </c>
      <c r="M11" s="18">
        <v>2306</v>
      </c>
    </row>
    <row r="12" spans="1:13" s="14" customFormat="1" ht="24" customHeight="1">
      <c r="A12" s="20" t="s">
        <v>16</v>
      </c>
      <c r="B12" s="24">
        <v>2717</v>
      </c>
      <c r="C12" s="25">
        <f t="shared" si="0"/>
        <v>10728</v>
      </c>
      <c r="D12" s="18">
        <v>5188</v>
      </c>
      <c r="E12" s="18">
        <v>5540</v>
      </c>
      <c r="F12" s="24">
        <v>520</v>
      </c>
      <c r="G12" s="25">
        <f t="shared" si="1"/>
        <v>2136</v>
      </c>
      <c r="H12" s="18">
        <v>1049</v>
      </c>
      <c r="I12" s="26">
        <v>1087</v>
      </c>
      <c r="J12" s="24">
        <v>1003</v>
      </c>
      <c r="K12" s="25">
        <f t="shared" si="2"/>
        <v>4157</v>
      </c>
      <c r="L12" s="18">
        <v>1975</v>
      </c>
      <c r="M12" s="18">
        <v>2182</v>
      </c>
    </row>
    <row r="13" spans="1:13" s="14" customFormat="1" ht="24" customHeight="1">
      <c r="A13" s="20" t="s">
        <v>17</v>
      </c>
      <c r="B13" s="24">
        <v>2739</v>
      </c>
      <c r="C13" s="25">
        <f t="shared" si="0"/>
        <v>10370</v>
      </c>
      <c r="D13" s="18">
        <v>5007</v>
      </c>
      <c r="E13" s="18">
        <v>5363</v>
      </c>
      <c r="F13" s="24">
        <v>528</v>
      </c>
      <c r="G13" s="25">
        <f t="shared" si="1"/>
        <v>2182</v>
      </c>
      <c r="H13" s="18">
        <v>1083</v>
      </c>
      <c r="I13" s="26">
        <v>1099</v>
      </c>
      <c r="J13" s="24">
        <v>982</v>
      </c>
      <c r="K13" s="25">
        <f t="shared" si="2"/>
        <v>4009</v>
      </c>
      <c r="L13" s="18">
        <v>1931</v>
      </c>
      <c r="M13" s="18">
        <v>2078</v>
      </c>
    </row>
    <row r="14" spans="1:13" s="14" customFormat="1" ht="24" customHeight="1">
      <c r="A14" s="20" t="s">
        <v>18</v>
      </c>
      <c r="B14" s="24">
        <v>2629</v>
      </c>
      <c r="C14" s="25">
        <f t="shared" si="0"/>
        <v>9995</v>
      </c>
      <c r="D14" s="18">
        <v>4813</v>
      </c>
      <c r="E14" s="18">
        <v>5182</v>
      </c>
      <c r="F14" s="24">
        <v>524</v>
      </c>
      <c r="G14" s="25">
        <f t="shared" si="1"/>
        <v>2200</v>
      </c>
      <c r="H14" s="18">
        <v>1098</v>
      </c>
      <c r="I14" s="26">
        <v>1102</v>
      </c>
      <c r="J14" s="24">
        <v>948</v>
      </c>
      <c r="K14" s="25">
        <f t="shared" si="2"/>
        <v>3922</v>
      </c>
      <c r="L14" s="18">
        <v>1903</v>
      </c>
      <c r="M14" s="18">
        <v>2019</v>
      </c>
    </row>
    <row r="15" spans="1:13" s="14" customFormat="1" ht="24" customHeight="1">
      <c r="A15" s="20" t="s">
        <v>19</v>
      </c>
      <c r="B15" s="24">
        <v>2590</v>
      </c>
      <c r="C15" s="25">
        <f t="shared" si="0"/>
        <v>9318</v>
      </c>
      <c r="D15" s="18">
        <v>4469</v>
      </c>
      <c r="E15" s="18">
        <v>4849</v>
      </c>
      <c r="F15" s="24">
        <v>546</v>
      </c>
      <c r="G15" s="25">
        <f t="shared" si="1"/>
        <v>2129</v>
      </c>
      <c r="H15" s="18">
        <v>1051</v>
      </c>
      <c r="I15" s="26">
        <v>1078</v>
      </c>
      <c r="J15" s="24">
        <v>941</v>
      </c>
      <c r="K15" s="25">
        <f t="shared" si="2"/>
        <v>3713</v>
      </c>
      <c r="L15" s="18">
        <v>1802</v>
      </c>
      <c r="M15" s="18">
        <v>1911</v>
      </c>
    </row>
    <row r="16" spans="1:13" s="14" customFormat="1" ht="24" customHeight="1">
      <c r="A16" s="20" t="s">
        <v>0</v>
      </c>
      <c r="B16" s="24">
        <v>2619</v>
      </c>
      <c r="C16" s="25">
        <f t="shared" si="0"/>
        <v>8859</v>
      </c>
      <c r="D16" s="18">
        <v>4257</v>
      </c>
      <c r="E16" s="18">
        <v>4602</v>
      </c>
      <c r="F16" s="24">
        <v>572</v>
      </c>
      <c r="G16" s="25">
        <f t="shared" si="1"/>
        <v>2125</v>
      </c>
      <c r="H16" s="18">
        <v>1063</v>
      </c>
      <c r="I16" s="26">
        <v>1062</v>
      </c>
      <c r="J16" s="24">
        <v>923</v>
      </c>
      <c r="K16" s="25">
        <f t="shared" si="2"/>
        <v>3492</v>
      </c>
      <c r="L16" s="18">
        <v>1672</v>
      </c>
      <c r="M16" s="18">
        <v>1820</v>
      </c>
    </row>
    <row r="17" spans="1:13" s="14" customFormat="1" ht="24" customHeight="1">
      <c r="A17" s="20" t="s">
        <v>20</v>
      </c>
      <c r="B17" s="24">
        <v>2615</v>
      </c>
      <c r="C17" s="25">
        <f t="shared" si="0"/>
        <v>8235</v>
      </c>
      <c r="D17" s="18">
        <v>3922</v>
      </c>
      <c r="E17" s="18">
        <v>4313</v>
      </c>
      <c r="F17" s="24">
        <v>538</v>
      </c>
      <c r="G17" s="25">
        <f t="shared" si="1"/>
        <v>1968</v>
      </c>
      <c r="H17" s="18">
        <v>977</v>
      </c>
      <c r="I17" s="26">
        <v>991</v>
      </c>
      <c r="J17" s="24">
        <v>889</v>
      </c>
      <c r="K17" s="25">
        <f t="shared" si="2"/>
        <v>3073</v>
      </c>
      <c r="L17" s="18">
        <v>1491</v>
      </c>
      <c r="M17" s="18">
        <v>1582</v>
      </c>
    </row>
    <row r="18" spans="1:13" s="14" customFormat="1" ht="24" customHeight="1">
      <c r="A18" s="20" t="s">
        <v>30</v>
      </c>
      <c r="B18" s="24">
        <v>2723</v>
      </c>
      <c r="C18" s="25">
        <v>7851</v>
      </c>
      <c r="D18" s="18">
        <v>3707</v>
      </c>
      <c r="E18" s="18">
        <v>4144</v>
      </c>
      <c r="F18" s="24">
        <v>514</v>
      </c>
      <c r="G18" s="25">
        <v>1793</v>
      </c>
      <c r="H18" s="18">
        <v>871</v>
      </c>
      <c r="I18" s="26">
        <v>922</v>
      </c>
      <c r="J18" s="24">
        <v>863</v>
      </c>
      <c r="K18" s="25">
        <v>2725</v>
      </c>
      <c r="L18" s="18">
        <v>1326</v>
      </c>
      <c r="M18" s="18">
        <v>1399</v>
      </c>
    </row>
    <row r="19" spans="1:13" s="14" customFormat="1" ht="24" customHeight="1">
      <c r="A19" s="20" t="s">
        <v>34</v>
      </c>
      <c r="B19" s="24">
        <v>2717</v>
      </c>
      <c r="C19" s="25">
        <v>7525</v>
      </c>
      <c r="D19" s="18">
        <v>3536</v>
      </c>
      <c r="E19" s="18">
        <v>3989</v>
      </c>
      <c r="F19" s="24">
        <v>512</v>
      </c>
      <c r="G19" s="25">
        <v>1663</v>
      </c>
      <c r="H19" s="18">
        <v>812</v>
      </c>
      <c r="I19" s="26">
        <v>851</v>
      </c>
      <c r="J19" s="24">
        <v>849</v>
      </c>
      <c r="K19" s="25">
        <v>2484</v>
      </c>
      <c r="L19" s="18">
        <v>1174</v>
      </c>
      <c r="M19" s="18">
        <v>1310</v>
      </c>
    </row>
    <row r="20" spans="1:13" s="14" customFormat="1" ht="24" customHeight="1">
      <c r="A20" s="20" t="s">
        <v>35</v>
      </c>
      <c r="B20" s="24">
        <v>2528</v>
      </c>
      <c r="C20" s="25">
        <v>6754</v>
      </c>
      <c r="D20" s="18">
        <v>3165</v>
      </c>
      <c r="E20" s="18">
        <v>3589</v>
      </c>
      <c r="F20" s="24">
        <v>492</v>
      </c>
      <c r="G20" s="25">
        <v>1511</v>
      </c>
      <c r="H20" s="18">
        <v>732</v>
      </c>
      <c r="I20" s="26">
        <v>779</v>
      </c>
      <c r="J20" s="24">
        <v>797</v>
      </c>
      <c r="K20" s="25">
        <v>2113</v>
      </c>
      <c r="L20" s="18">
        <v>977</v>
      </c>
      <c r="M20" s="18">
        <v>1136</v>
      </c>
    </row>
    <row r="21" spans="1:13" s="14" customFormat="1" ht="24" customHeight="1">
      <c r="A21" s="44" t="s">
        <v>36</v>
      </c>
      <c r="B21" s="30">
        <v>2391</v>
      </c>
      <c r="C21" s="31">
        <v>6035</v>
      </c>
      <c r="D21" s="45">
        <v>2835</v>
      </c>
      <c r="E21" s="45">
        <v>3200</v>
      </c>
      <c r="F21" s="30">
        <v>466</v>
      </c>
      <c r="G21" s="31">
        <v>1333</v>
      </c>
      <c r="H21" s="45">
        <v>638</v>
      </c>
      <c r="I21" s="46">
        <v>695</v>
      </c>
      <c r="J21" s="30">
        <v>742</v>
      </c>
      <c r="K21" s="31">
        <v>1847</v>
      </c>
      <c r="L21" s="45">
        <v>876</v>
      </c>
      <c r="M21" s="45">
        <v>971</v>
      </c>
    </row>
    <row r="22" spans="1:13" s="14" customFormat="1" ht="18" customHeight="1">
      <c r="A22" s="2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="14" customFormat="1" ht="18" customHeight="1"/>
    <row r="24" spans="1:13" s="14" customFormat="1" ht="18" customHeight="1">
      <c r="A24" s="32" t="s">
        <v>5</v>
      </c>
      <c r="B24" s="43" t="s">
        <v>21</v>
      </c>
      <c r="C24" s="41"/>
      <c r="D24" s="41"/>
      <c r="E24" s="41"/>
      <c r="F24" s="34" t="s">
        <v>22</v>
      </c>
      <c r="G24" s="35"/>
      <c r="H24" s="35"/>
      <c r="I24" s="36"/>
      <c r="J24" s="34" t="s">
        <v>23</v>
      </c>
      <c r="K24" s="35"/>
      <c r="L24" s="35"/>
      <c r="M24" s="35"/>
    </row>
    <row r="25" spans="1:13" s="14" customFormat="1" ht="18" customHeight="1">
      <c r="A25" s="39"/>
      <c r="B25" s="3" t="s">
        <v>9</v>
      </c>
      <c r="C25" s="19" t="s">
        <v>10</v>
      </c>
      <c r="D25" s="19" t="s">
        <v>11</v>
      </c>
      <c r="E25" s="21" t="s">
        <v>12</v>
      </c>
      <c r="F25" s="19" t="s">
        <v>9</v>
      </c>
      <c r="G25" s="19" t="s">
        <v>10</v>
      </c>
      <c r="H25" s="19" t="s">
        <v>11</v>
      </c>
      <c r="I25" s="21" t="s">
        <v>12</v>
      </c>
      <c r="J25" s="19" t="s">
        <v>9</v>
      </c>
      <c r="K25" s="19" t="s">
        <v>10</v>
      </c>
      <c r="L25" s="19" t="s">
        <v>11</v>
      </c>
      <c r="M25" s="21" t="s">
        <v>12</v>
      </c>
    </row>
    <row r="26" spans="1:13" s="14" customFormat="1" ht="24" customHeight="1">
      <c r="A26" s="20" t="s">
        <v>13</v>
      </c>
      <c r="B26" s="25">
        <v>731</v>
      </c>
      <c r="C26" s="25">
        <f aca="true" t="shared" si="3" ref="C26:C34">SUM(D26:E26)</f>
        <v>3987</v>
      </c>
      <c r="D26" s="18">
        <v>1922</v>
      </c>
      <c r="E26" s="18">
        <v>2065</v>
      </c>
      <c r="F26" s="24">
        <v>433</v>
      </c>
      <c r="G26" s="25">
        <f aca="true" t="shared" si="4" ref="G26:G34">SUM(H26:I26)</f>
        <v>2314</v>
      </c>
      <c r="H26" s="18">
        <v>1139</v>
      </c>
      <c r="I26" s="18">
        <v>1175</v>
      </c>
      <c r="J26" s="24">
        <v>319</v>
      </c>
      <c r="K26" s="25">
        <f aca="true" t="shared" si="5" ref="K26:K34">SUM(L26:M26)</f>
        <v>1581</v>
      </c>
      <c r="L26" s="18">
        <v>782</v>
      </c>
      <c r="M26" s="18">
        <v>799</v>
      </c>
    </row>
    <row r="27" spans="1:13" s="14" customFormat="1" ht="24" customHeight="1">
      <c r="A27" s="20" t="s">
        <v>14</v>
      </c>
      <c r="B27" s="25">
        <v>681</v>
      </c>
      <c r="C27" s="25">
        <f t="shared" si="3"/>
        <v>3367</v>
      </c>
      <c r="D27" s="18">
        <v>1604</v>
      </c>
      <c r="E27" s="18">
        <v>1763</v>
      </c>
      <c r="F27" s="24">
        <v>421</v>
      </c>
      <c r="G27" s="25">
        <f t="shared" si="4"/>
        <v>2124</v>
      </c>
      <c r="H27" s="18">
        <v>1031</v>
      </c>
      <c r="I27" s="18">
        <v>1093</v>
      </c>
      <c r="J27" s="24">
        <v>315</v>
      </c>
      <c r="K27" s="25">
        <f t="shared" si="5"/>
        <v>1488</v>
      </c>
      <c r="L27" s="18">
        <v>732</v>
      </c>
      <c r="M27" s="18">
        <v>756</v>
      </c>
    </row>
    <row r="28" spans="1:13" s="14" customFormat="1" ht="24" customHeight="1">
      <c r="A28" s="20" t="s">
        <v>15</v>
      </c>
      <c r="B28" s="25">
        <v>675</v>
      </c>
      <c r="C28" s="25">
        <f t="shared" si="3"/>
        <v>3089</v>
      </c>
      <c r="D28" s="18">
        <v>1475</v>
      </c>
      <c r="E28" s="18">
        <v>1614</v>
      </c>
      <c r="F28" s="24">
        <v>442</v>
      </c>
      <c r="G28" s="25">
        <f t="shared" si="4"/>
        <v>2062</v>
      </c>
      <c r="H28" s="18">
        <v>1001</v>
      </c>
      <c r="I28" s="18">
        <v>1061</v>
      </c>
      <c r="J28" s="24">
        <v>333</v>
      </c>
      <c r="K28" s="25">
        <f t="shared" si="5"/>
        <v>1562</v>
      </c>
      <c r="L28" s="18">
        <v>844</v>
      </c>
      <c r="M28" s="18">
        <v>718</v>
      </c>
    </row>
    <row r="29" spans="1:13" s="14" customFormat="1" ht="24" customHeight="1">
      <c r="A29" s="20" t="s">
        <v>16</v>
      </c>
      <c r="B29" s="25">
        <v>670</v>
      </c>
      <c r="C29" s="25">
        <f t="shared" si="3"/>
        <v>2960</v>
      </c>
      <c r="D29" s="18">
        <v>1443</v>
      </c>
      <c r="E29" s="18">
        <v>1517</v>
      </c>
      <c r="F29" s="24">
        <v>461</v>
      </c>
      <c r="G29" s="25">
        <f t="shared" si="4"/>
        <v>2101</v>
      </c>
      <c r="H29" s="18">
        <v>1018</v>
      </c>
      <c r="I29" s="18">
        <v>1083</v>
      </c>
      <c r="J29" s="24">
        <v>428</v>
      </c>
      <c r="K29" s="25">
        <f t="shared" si="5"/>
        <v>1782</v>
      </c>
      <c r="L29" s="18">
        <v>912</v>
      </c>
      <c r="M29" s="18">
        <v>870</v>
      </c>
    </row>
    <row r="30" spans="1:13" s="14" customFormat="1" ht="24" customHeight="1">
      <c r="A30" s="20" t="s">
        <v>17</v>
      </c>
      <c r="B30" s="25">
        <v>671</v>
      </c>
      <c r="C30" s="25">
        <f t="shared" si="3"/>
        <v>2914</v>
      </c>
      <c r="D30" s="18">
        <v>1414</v>
      </c>
      <c r="E30" s="18">
        <v>1500</v>
      </c>
      <c r="F30" s="24">
        <v>485</v>
      </c>
      <c r="G30" s="25">
        <f t="shared" si="4"/>
        <v>2110</v>
      </c>
      <c r="H30" s="18">
        <v>1038</v>
      </c>
      <c r="I30" s="18">
        <v>1072</v>
      </c>
      <c r="J30" s="24">
        <v>496</v>
      </c>
      <c r="K30" s="25">
        <f t="shared" si="5"/>
        <v>1865</v>
      </c>
      <c r="L30" s="18">
        <v>925</v>
      </c>
      <c r="M30" s="18">
        <v>940</v>
      </c>
    </row>
    <row r="31" spans="1:13" s="14" customFormat="1" ht="24" customHeight="1">
      <c r="A31" s="20" t="s">
        <v>18</v>
      </c>
      <c r="B31" s="25">
        <v>676</v>
      </c>
      <c r="C31" s="25">
        <f t="shared" si="3"/>
        <v>2929</v>
      </c>
      <c r="D31" s="18">
        <v>1405</v>
      </c>
      <c r="E31" s="18">
        <v>1524</v>
      </c>
      <c r="F31" s="24">
        <v>500</v>
      </c>
      <c r="G31" s="25">
        <f t="shared" si="4"/>
        <v>2157</v>
      </c>
      <c r="H31" s="18">
        <v>1050</v>
      </c>
      <c r="I31" s="18">
        <v>1107</v>
      </c>
      <c r="J31" s="24">
        <v>571</v>
      </c>
      <c r="K31" s="25">
        <f t="shared" si="5"/>
        <v>2180</v>
      </c>
      <c r="L31" s="18">
        <v>1090</v>
      </c>
      <c r="M31" s="18">
        <v>1090</v>
      </c>
    </row>
    <row r="32" spans="1:13" s="14" customFormat="1" ht="24" customHeight="1">
      <c r="A32" s="20" t="s">
        <v>19</v>
      </c>
      <c r="B32" s="25">
        <v>666</v>
      </c>
      <c r="C32" s="25">
        <f t="shared" si="3"/>
        <v>2833</v>
      </c>
      <c r="D32" s="18">
        <v>1366</v>
      </c>
      <c r="E32" s="18">
        <v>1467</v>
      </c>
      <c r="F32" s="24">
        <v>511</v>
      </c>
      <c r="G32" s="25">
        <f t="shared" si="4"/>
        <v>2185</v>
      </c>
      <c r="H32" s="18">
        <v>1067</v>
      </c>
      <c r="I32" s="18">
        <v>1118</v>
      </c>
      <c r="J32" s="24">
        <v>627</v>
      </c>
      <c r="K32" s="25">
        <f t="shared" si="5"/>
        <v>2368</v>
      </c>
      <c r="L32" s="18">
        <v>1175</v>
      </c>
      <c r="M32" s="18">
        <v>1193</v>
      </c>
    </row>
    <row r="33" spans="1:13" s="14" customFormat="1" ht="24" customHeight="1">
      <c r="A33" s="20" t="s">
        <v>0</v>
      </c>
      <c r="B33" s="25">
        <v>666</v>
      </c>
      <c r="C33" s="25">
        <f t="shared" si="3"/>
        <v>2697</v>
      </c>
      <c r="D33" s="18">
        <v>1290</v>
      </c>
      <c r="E33" s="18">
        <v>1407</v>
      </c>
      <c r="F33" s="24">
        <v>637</v>
      </c>
      <c r="G33" s="25">
        <f t="shared" si="4"/>
        <v>2340</v>
      </c>
      <c r="H33" s="18">
        <v>1188</v>
      </c>
      <c r="I33" s="18">
        <v>1152</v>
      </c>
      <c r="J33" s="24">
        <v>733</v>
      </c>
      <c r="K33" s="25">
        <f t="shared" si="5"/>
        <v>2647</v>
      </c>
      <c r="L33" s="18">
        <v>1310</v>
      </c>
      <c r="M33" s="18">
        <v>1337</v>
      </c>
    </row>
    <row r="34" spans="1:13" s="14" customFormat="1" ht="24" customHeight="1">
      <c r="A34" s="20" t="s">
        <v>20</v>
      </c>
      <c r="B34" s="25">
        <v>648</v>
      </c>
      <c r="C34" s="25">
        <f t="shared" si="3"/>
        <v>2390</v>
      </c>
      <c r="D34" s="18">
        <v>1136</v>
      </c>
      <c r="E34" s="18">
        <v>1254</v>
      </c>
      <c r="F34" s="24">
        <v>594</v>
      </c>
      <c r="G34" s="25">
        <f t="shared" si="4"/>
        <v>2214</v>
      </c>
      <c r="H34" s="18">
        <v>1071</v>
      </c>
      <c r="I34" s="18">
        <v>1143</v>
      </c>
      <c r="J34" s="24">
        <v>771</v>
      </c>
      <c r="K34" s="25">
        <f t="shared" si="5"/>
        <v>2687</v>
      </c>
      <c r="L34" s="18">
        <v>1322</v>
      </c>
      <c r="M34" s="18">
        <v>1365</v>
      </c>
    </row>
    <row r="35" spans="1:13" s="14" customFormat="1" ht="24" customHeight="1">
      <c r="A35" s="20" t="s">
        <v>30</v>
      </c>
      <c r="B35" s="25">
        <v>666</v>
      </c>
      <c r="C35" s="25">
        <v>2194</v>
      </c>
      <c r="D35" s="18">
        <v>1057</v>
      </c>
      <c r="E35" s="18">
        <v>1137</v>
      </c>
      <c r="F35" s="24">
        <v>668</v>
      </c>
      <c r="G35" s="25">
        <v>2217</v>
      </c>
      <c r="H35" s="18">
        <v>1045</v>
      </c>
      <c r="I35" s="18">
        <v>1172</v>
      </c>
      <c r="J35" s="24">
        <v>784</v>
      </c>
      <c r="K35" s="25">
        <v>2559</v>
      </c>
      <c r="L35" s="18">
        <v>1281</v>
      </c>
      <c r="M35" s="18">
        <v>1278</v>
      </c>
    </row>
    <row r="36" spans="1:13" s="14" customFormat="1" ht="24" customHeight="1">
      <c r="A36" s="20" t="s">
        <v>31</v>
      </c>
      <c r="B36" s="25">
        <v>646</v>
      </c>
      <c r="C36" s="25">
        <v>1978</v>
      </c>
      <c r="D36" s="18">
        <v>944</v>
      </c>
      <c r="E36" s="18">
        <v>1034</v>
      </c>
      <c r="F36" s="24">
        <v>682</v>
      </c>
      <c r="G36" s="25">
        <v>2154</v>
      </c>
      <c r="H36" s="18">
        <v>1034</v>
      </c>
      <c r="I36" s="18">
        <v>1120</v>
      </c>
      <c r="J36" s="24">
        <v>855</v>
      </c>
      <c r="K36" s="25">
        <v>2489</v>
      </c>
      <c r="L36" s="18">
        <v>1236</v>
      </c>
      <c r="M36" s="18">
        <v>1253</v>
      </c>
    </row>
    <row r="37" spans="1:13" s="14" customFormat="1" ht="24" customHeight="1">
      <c r="A37" s="20" t="s">
        <v>35</v>
      </c>
      <c r="B37" s="25">
        <v>603</v>
      </c>
      <c r="C37" s="25">
        <v>1686</v>
      </c>
      <c r="D37" s="18">
        <v>802</v>
      </c>
      <c r="E37" s="18">
        <v>884</v>
      </c>
      <c r="F37" s="24">
        <v>648</v>
      </c>
      <c r="G37" s="25">
        <v>1936</v>
      </c>
      <c r="H37" s="18">
        <v>921</v>
      </c>
      <c r="I37" s="18">
        <v>1015</v>
      </c>
      <c r="J37" s="24">
        <v>884</v>
      </c>
      <c r="K37" s="25">
        <v>2387</v>
      </c>
      <c r="L37" s="18">
        <v>1198</v>
      </c>
      <c r="M37" s="18">
        <v>1189</v>
      </c>
    </row>
    <row r="38" spans="1:13" s="14" customFormat="1" ht="24" customHeight="1">
      <c r="A38" s="44" t="s">
        <v>36</v>
      </c>
      <c r="B38" s="31">
        <v>574</v>
      </c>
      <c r="C38" s="31">
        <v>1558</v>
      </c>
      <c r="D38" s="45">
        <v>737</v>
      </c>
      <c r="E38" s="45">
        <v>821</v>
      </c>
      <c r="F38" s="30">
        <v>659</v>
      </c>
      <c r="G38" s="31">
        <v>1816</v>
      </c>
      <c r="H38" s="45">
        <v>892</v>
      </c>
      <c r="I38" s="45">
        <v>924</v>
      </c>
      <c r="J38" s="30">
        <v>962</v>
      </c>
      <c r="K38" s="31">
        <v>2289</v>
      </c>
      <c r="L38" s="45">
        <v>1124</v>
      </c>
      <c r="M38" s="45">
        <v>1165</v>
      </c>
    </row>
    <row r="39" spans="1:13" s="14" customFormat="1" ht="18" customHeight="1">
      <c r="A39" s="2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="14" customFormat="1" ht="18" customHeight="1"/>
    <row r="41" spans="1:13" s="14" customFormat="1" ht="18" customHeight="1">
      <c r="A41" s="32" t="s">
        <v>5</v>
      </c>
      <c r="B41" s="34" t="s">
        <v>33</v>
      </c>
      <c r="C41" s="35"/>
      <c r="D41" s="35"/>
      <c r="E41" s="35"/>
      <c r="F41" s="34" t="s">
        <v>24</v>
      </c>
      <c r="G41" s="35"/>
      <c r="H41" s="35"/>
      <c r="I41" s="36"/>
      <c r="J41" s="34" t="s">
        <v>25</v>
      </c>
      <c r="K41" s="37"/>
      <c r="L41" s="37"/>
      <c r="M41" s="37"/>
    </row>
    <row r="42" spans="1:13" s="14" customFormat="1" ht="18" customHeight="1">
      <c r="A42" s="33"/>
      <c r="B42" s="3" t="s">
        <v>9</v>
      </c>
      <c r="C42" s="19" t="s">
        <v>10</v>
      </c>
      <c r="D42" s="19" t="s">
        <v>11</v>
      </c>
      <c r="E42" s="21" t="s">
        <v>12</v>
      </c>
      <c r="F42" s="19" t="s">
        <v>9</v>
      </c>
      <c r="G42" s="19" t="s">
        <v>10</v>
      </c>
      <c r="H42" s="19" t="s">
        <v>11</v>
      </c>
      <c r="I42" s="19" t="s">
        <v>12</v>
      </c>
      <c r="J42" s="19" t="s">
        <v>9</v>
      </c>
      <c r="K42" s="19" t="s">
        <v>10</v>
      </c>
      <c r="L42" s="19" t="s">
        <v>11</v>
      </c>
      <c r="M42" s="21" t="s">
        <v>12</v>
      </c>
    </row>
    <row r="43" spans="1:13" s="14" customFormat="1" ht="24" customHeight="1">
      <c r="A43" s="20" t="s">
        <v>13</v>
      </c>
      <c r="B43" s="28" t="s">
        <v>32</v>
      </c>
      <c r="C43" s="27" t="s">
        <v>32</v>
      </c>
      <c r="D43" s="27" t="s">
        <v>32</v>
      </c>
      <c r="E43" s="29" t="s">
        <v>32</v>
      </c>
      <c r="F43" s="24">
        <v>389</v>
      </c>
      <c r="G43" s="25">
        <f aca="true" t="shared" si="6" ref="G43:G51">SUM(H43:I43)</f>
        <v>2066</v>
      </c>
      <c r="H43" s="18">
        <v>1018</v>
      </c>
      <c r="I43" s="26">
        <v>1048</v>
      </c>
      <c r="J43" s="24">
        <v>5872</v>
      </c>
      <c r="K43" s="25">
        <v>28935</v>
      </c>
      <c r="L43" s="18">
        <v>13884</v>
      </c>
      <c r="M43" s="18">
        <v>15051</v>
      </c>
    </row>
    <row r="44" spans="1:13" s="14" customFormat="1" ht="24" customHeight="1">
      <c r="A44" s="20" t="s">
        <v>14</v>
      </c>
      <c r="B44" s="28" t="s">
        <v>32</v>
      </c>
      <c r="C44" s="27" t="s">
        <v>32</v>
      </c>
      <c r="D44" s="27" t="s">
        <v>32</v>
      </c>
      <c r="E44" s="29" t="s">
        <v>32</v>
      </c>
      <c r="F44" s="24">
        <v>398</v>
      </c>
      <c r="G44" s="25">
        <f t="shared" si="6"/>
        <v>1984</v>
      </c>
      <c r="H44" s="18">
        <v>969</v>
      </c>
      <c r="I44" s="26">
        <v>1015</v>
      </c>
      <c r="J44" s="24">
        <v>5878</v>
      </c>
      <c r="K44" s="25">
        <v>26846</v>
      </c>
      <c r="L44" s="18">
        <v>12836</v>
      </c>
      <c r="M44" s="18">
        <v>14010</v>
      </c>
    </row>
    <row r="45" spans="1:13" s="14" customFormat="1" ht="24" customHeight="1">
      <c r="A45" s="20" t="s">
        <v>15</v>
      </c>
      <c r="B45" s="28" t="s">
        <v>32</v>
      </c>
      <c r="C45" s="27" t="s">
        <v>32</v>
      </c>
      <c r="D45" s="27" t="s">
        <v>32</v>
      </c>
      <c r="E45" s="29" t="s">
        <v>32</v>
      </c>
      <c r="F45" s="24">
        <v>529</v>
      </c>
      <c r="G45" s="25">
        <f t="shared" si="6"/>
        <v>2364</v>
      </c>
      <c r="H45" s="18">
        <v>1154</v>
      </c>
      <c r="I45" s="26">
        <v>1210</v>
      </c>
      <c r="J45" s="24">
        <v>6113</v>
      </c>
      <c r="K45" s="25">
        <v>26421</v>
      </c>
      <c r="L45" s="18">
        <v>12773</v>
      </c>
      <c r="M45" s="18">
        <v>13648</v>
      </c>
    </row>
    <row r="46" spans="1:13" s="14" customFormat="1" ht="24" customHeight="1">
      <c r="A46" s="20" t="s">
        <v>16</v>
      </c>
      <c r="B46" s="28" t="s">
        <v>32</v>
      </c>
      <c r="C46" s="27" t="s">
        <v>32</v>
      </c>
      <c r="D46" s="27" t="s">
        <v>32</v>
      </c>
      <c r="E46" s="29" t="s">
        <v>32</v>
      </c>
      <c r="F46" s="24">
        <v>699</v>
      </c>
      <c r="G46" s="25">
        <f t="shared" si="6"/>
        <v>2927</v>
      </c>
      <c r="H46" s="18">
        <v>1452</v>
      </c>
      <c r="I46" s="26">
        <v>1475</v>
      </c>
      <c r="J46" s="24">
        <v>6498</v>
      </c>
      <c r="K46" s="25">
        <v>26791</v>
      </c>
      <c r="L46" s="18">
        <v>13037</v>
      </c>
      <c r="M46" s="18">
        <v>13754</v>
      </c>
    </row>
    <row r="47" spans="1:13" s="14" customFormat="1" ht="24" customHeight="1">
      <c r="A47" s="20" t="s">
        <v>17</v>
      </c>
      <c r="B47" s="28" t="s">
        <v>32</v>
      </c>
      <c r="C47" s="27" t="s">
        <v>32</v>
      </c>
      <c r="D47" s="27" t="s">
        <v>32</v>
      </c>
      <c r="E47" s="29" t="s">
        <v>32</v>
      </c>
      <c r="F47" s="24">
        <v>811</v>
      </c>
      <c r="G47" s="25">
        <f t="shared" si="6"/>
        <v>3375</v>
      </c>
      <c r="H47" s="18">
        <v>1669</v>
      </c>
      <c r="I47" s="26">
        <v>1706</v>
      </c>
      <c r="J47" s="24">
        <v>6712</v>
      </c>
      <c r="K47" s="25">
        <v>26825</v>
      </c>
      <c r="L47" s="18">
        <v>13067</v>
      </c>
      <c r="M47" s="18">
        <v>13758</v>
      </c>
    </row>
    <row r="48" spans="1:13" s="14" customFormat="1" ht="24" customHeight="1">
      <c r="A48" s="20" t="s">
        <v>18</v>
      </c>
      <c r="B48" s="28" t="s">
        <v>32</v>
      </c>
      <c r="C48" s="27" t="s">
        <v>32</v>
      </c>
      <c r="D48" s="27" t="s">
        <v>32</v>
      </c>
      <c r="E48" s="29" t="s">
        <v>32</v>
      </c>
      <c r="F48" s="24">
        <v>856</v>
      </c>
      <c r="G48" s="25">
        <f t="shared" si="6"/>
        <v>3552</v>
      </c>
      <c r="H48" s="18">
        <v>1750</v>
      </c>
      <c r="I48" s="26">
        <v>1802</v>
      </c>
      <c r="J48" s="24">
        <v>6704</v>
      </c>
      <c r="K48" s="25">
        <v>26935</v>
      </c>
      <c r="L48" s="18">
        <v>13109</v>
      </c>
      <c r="M48" s="18">
        <v>13826</v>
      </c>
    </row>
    <row r="49" spans="1:13" s="14" customFormat="1" ht="24" customHeight="1">
      <c r="A49" s="20" t="s">
        <v>19</v>
      </c>
      <c r="B49" s="28" t="s">
        <v>32</v>
      </c>
      <c r="C49" s="27" t="s">
        <v>32</v>
      </c>
      <c r="D49" s="27" t="s">
        <v>32</v>
      </c>
      <c r="E49" s="29" t="s">
        <v>32</v>
      </c>
      <c r="F49" s="24">
        <v>881</v>
      </c>
      <c r="G49" s="25">
        <f t="shared" si="6"/>
        <v>3476</v>
      </c>
      <c r="H49" s="18">
        <v>1723</v>
      </c>
      <c r="I49" s="26">
        <v>1753</v>
      </c>
      <c r="J49" s="24">
        <v>6762</v>
      </c>
      <c r="K49" s="25">
        <v>26022</v>
      </c>
      <c r="L49" s="18">
        <v>12653</v>
      </c>
      <c r="M49" s="18">
        <v>13369</v>
      </c>
    </row>
    <row r="50" spans="1:13" s="14" customFormat="1" ht="24" customHeight="1">
      <c r="A50" s="20" t="s">
        <v>0</v>
      </c>
      <c r="B50" s="28" t="s">
        <v>32</v>
      </c>
      <c r="C50" s="27" t="s">
        <v>32</v>
      </c>
      <c r="D50" s="27" t="s">
        <v>32</v>
      </c>
      <c r="E50" s="29" t="s">
        <v>32</v>
      </c>
      <c r="F50" s="24">
        <v>1069</v>
      </c>
      <c r="G50" s="25">
        <f t="shared" si="6"/>
        <v>3809</v>
      </c>
      <c r="H50" s="18">
        <v>1896</v>
      </c>
      <c r="I50" s="26">
        <v>1913</v>
      </c>
      <c r="J50" s="24">
        <v>7219</v>
      </c>
      <c r="K50" s="25">
        <v>25969</v>
      </c>
      <c r="L50" s="18">
        <v>12676</v>
      </c>
      <c r="M50" s="18">
        <v>13293</v>
      </c>
    </row>
    <row r="51" spans="1:13" s="14" customFormat="1" ht="24" customHeight="1">
      <c r="A51" s="20" t="s">
        <v>20</v>
      </c>
      <c r="B51" s="28" t="s">
        <v>32</v>
      </c>
      <c r="C51" s="27" t="s">
        <v>32</v>
      </c>
      <c r="D51" s="27" t="s">
        <v>32</v>
      </c>
      <c r="E51" s="29" t="s">
        <v>32</v>
      </c>
      <c r="F51" s="24">
        <v>1196</v>
      </c>
      <c r="G51" s="25">
        <f t="shared" si="6"/>
        <v>4095</v>
      </c>
      <c r="H51" s="18">
        <v>2023</v>
      </c>
      <c r="I51" s="26">
        <v>2072</v>
      </c>
      <c r="J51" s="24">
        <v>7251</v>
      </c>
      <c r="K51" s="25">
        <v>24662</v>
      </c>
      <c r="L51" s="18">
        <v>11942</v>
      </c>
      <c r="M51" s="18">
        <v>12720</v>
      </c>
    </row>
    <row r="52" spans="1:13" s="14" customFormat="1" ht="24" customHeight="1">
      <c r="A52" s="20" t="s">
        <v>30</v>
      </c>
      <c r="B52" s="27" t="s">
        <v>32</v>
      </c>
      <c r="C52" s="27" t="s">
        <v>32</v>
      </c>
      <c r="D52" s="27" t="s">
        <v>32</v>
      </c>
      <c r="E52" s="27" t="s">
        <v>32</v>
      </c>
      <c r="F52" s="24">
        <v>1290</v>
      </c>
      <c r="G52" s="25">
        <v>4051</v>
      </c>
      <c r="H52" s="18">
        <v>1998</v>
      </c>
      <c r="I52" s="26">
        <v>2053</v>
      </c>
      <c r="J52" s="24">
        <v>7508</v>
      </c>
      <c r="K52" s="25">
        <v>23390</v>
      </c>
      <c r="L52" s="18">
        <v>11285</v>
      </c>
      <c r="M52" s="18">
        <v>12105</v>
      </c>
    </row>
    <row r="53" spans="1:13" s="14" customFormat="1" ht="24" customHeight="1">
      <c r="A53" s="20" t="s">
        <v>34</v>
      </c>
      <c r="B53" s="27">
        <v>73</v>
      </c>
      <c r="C53" s="27">
        <v>225</v>
      </c>
      <c r="D53" s="27">
        <v>112</v>
      </c>
      <c r="E53" s="27">
        <v>113</v>
      </c>
      <c r="F53" s="24">
        <v>1409</v>
      </c>
      <c r="G53" s="25">
        <v>4111</v>
      </c>
      <c r="H53" s="18">
        <v>2017</v>
      </c>
      <c r="I53" s="26">
        <v>2094</v>
      </c>
      <c r="J53" s="24">
        <v>7743</v>
      </c>
      <c r="K53" s="25">
        <v>22629</v>
      </c>
      <c r="L53" s="18">
        <v>10865</v>
      </c>
      <c r="M53" s="18">
        <v>11764</v>
      </c>
    </row>
    <row r="54" spans="1:13" s="14" customFormat="1" ht="24" customHeight="1">
      <c r="A54" s="20" t="s">
        <v>35</v>
      </c>
      <c r="B54" s="25">
        <v>93</v>
      </c>
      <c r="C54" s="25">
        <v>295</v>
      </c>
      <c r="D54" s="18">
        <v>143</v>
      </c>
      <c r="E54" s="18">
        <v>152</v>
      </c>
      <c r="F54" s="24">
        <v>1463</v>
      </c>
      <c r="G54" s="25">
        <v>4085</v>
      </c>
      <c r="H54" s="18">
        <v>2025</v>
      </c>
      <c r="I54" s="26">
        <v>2060</v>
      </c>
      <c r="J54" s="24">
        <v>7508</v>
      </c>
      <c r="K54" s="25">
        <v>20767</v>
      </c>
      <c r="L54" s="18">
        <v>9963</v>
      </c>
      <c r="M54" s="18">
        <v>10804</v>
      </c>
    </row>
    <row r="55" spans="1:13" s="14" customFormat="1" ht="24" customHeight="1">
      <c r="A55" s="44" t="s">
        <v>36</v>
      </c>
      <c r="B55" s="31">
        <v>104</v>
      </c>
      <c r="C55" s="31">
        <v>337</v>
      </c>
      <c r="D55" s="45">
        <v>156</v>
      </c>
      <c r="E55" s="45">
        <v>181</v>
      </c>
      <c r="F55" s="30">
        <v>1554</v>
      </c>
      <c r="G55" s="31">
        <v>4032</v>
      </c>
      <c r="H55" s="45">
        <v>2031</v>
      </c>
      <c r="I55" s="46">
        <v>2001</v>
      </c>
      <c r="J55" s="30">
        <v>7452</v>
      </c>
      <c r="K55" s="31">
        <v>19247</v>
      </c>
      <c r="L55" s="45">
        <v>9289</v>
      </c>
      <c r="M55" s="45">
        <v>9958</v>
      </c>
    </row>
    <row r="56" spans="1:13" s="14" customFormat="1" ht="18" customHeight="1">
      <c r="A56" s="13" t="s">
        <v>26</v>
      </c>
      <c r="B56" s="13"/>
      <c r="C56" s="13"/>
      <c r="D56" s="13"/>
      <c r="E56" s="13"/>
      <c r="F56" s="13"/>
      <c r="G56" s="13"/>
      <c r="H56" s="13"/>
      <c r="I56" s="22"/>
      <c r="J56" s="2"/>
      <c r="K56" s="2"/>
      <c r="L56" s="2"/>
      <c r="M56" s="22" t="s">
        <v>27</v>
      </c>
    </row>
    <row r="57" spans="1:9" s="14" customFormat="1" ht="18" customHeight="1">
      <c r="A57" s="14" t="s">
        <v>28</v>
      </c>
      <c r="B57" s="15"/>
      <c r="C57" s="15"/>
      <c r="D57" s="15"/>
      <c r="E57" s="15"/>
      <c r="F57" s="15"/>
      <c r="G57" s="15"/>
      <c r="H57" s="15"/>
      <c r="I57" s="15"/>
    </row>
    <row r="58" s="14" customFormat="1" ht="18" customHeight="1">
      <c r="A58" s="14" t="s">
        <v>29</v>
      </c>
    </row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</sheetData>
  <sheetProtection/>
  <mergeCells count="13">
    <mergeCell ref="J7:M7"/>
    <mergeCell ref="A24:A25"/>
    <mergeCell ref="B24:E24"/>
    <mergeCell ref="F24:I24"/>
    <mergeCell ref="J24:M24"/>
    <mergeCell ref="A3:M3"/>
    <mergeCell ref="A41:A42"/>
    <mergeCell ref="B41:E41"/>
    <mergeCell ref="F41:I41"/>
    <mergeCell ref="J41:M41"/>
    <mergeCell ref="A7:A8"/>
    <mergeCell ref="B7:E7"/>
    <mergeCell ref="F7:I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Mebius</dc:creator>
  <cp:keywords/>
  <dc:description/>
  <cp:lastModifiedBy>1120803</cp:lastModifiedBy>
  <cp:lastPrinted>2022-05-30T07:54:34Z</cp:lastPrinted>
  <dcterms:created xsi:type="dcterms:W3CDTF">2000-04-06T03:52:52Z</dcterms:created>
  <dcterms:modified xsi:type="dcterms:W3CDTF">2022-05-30T08:05:23Z</dcterms:modified>
  <cp:category/>
  <cp:version/>
  <cp:contentType/>
  <cp:contentStatus/>
</cp:coreProperties>
</file>